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3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<sst xmlns="http://schemas.openxmlformats.org/spreadsheetml/2006/main" count="115" uniqueCount="67">
  <si>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</si>
  <si>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</si>
  <si>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</si>
  <si>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</si>
  <si>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</si>
  <si>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</si>
  <si>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</si>
  <si>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</si>
  <si>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</si>
  <si>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</si>
  <si>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</si>
  <si>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</si>
  <si>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</si>
  <si>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</si>
  <si>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</si>
  <si>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Załącznik nr 3.3 do SIWZ                                                                      - Formularz asortymentowo-cenowy</t>
  </si>
  <si>
    <t>Pakiet 3 ,,narzędzia do operacji usznych"</t>
  </si>
  <si>
    <t>Nożyczki uszne mikro FISCH-BELLUCCI, bardzo delikatne, dł ostrzy 3 mm dł. rob. 8 cm</t>
  </si>
  <si>
    <t>Mikroraspator FISCH, pojedynczo zakrzywiony w prawo dł 16 cm</t>
  </si>
  <si>
    <t>Mikroraspator FISCH pojedynczo zakrzywiony w lewo dł. 16 cm</t>
  </si>
  <si>
    <t>Dysektor Thomassina, podwójnie zakrzywiony, części dystalne pojedynczo zagięte w prawo i w lewo</t>
  </si>
  <si>
    <t>Proteza strzemiączka FISCH, tytanowa, krótki odstęp pętla-tłoczek, 7x śr 0,4 mm, sterylna</t>
  </si>
  <si>
    <t>Proteza strzemiączka FISCH, tytanowa, średni odstęp pętla-tłoczek, 8,5x śr 0,4 mm, sterylna</t>
  </si>
  <si>
    <t>Proteza strzemiączka FISCH, tytanowa, długi odstęp pętla-tłoczek, 10x śr 0,4 mm, sterylna</t>
  </si>
  <si>
    <t>Proteza koadełka FISCH, tytanowa, normalna, 3mm (1,3 x śr 2 mm) sterylna</t>
  </si>
  <si>
    <t>Nożyczki Fischa</t>
  </si>
  <si>
    <t>Mikronożyczki Fischa delikatne, z antyrefleksem ostrza dł 2mm</t>
  </si>
  <si>
    <t>Mikrohaczyk 90°-  0,6 mm</t>
  </si>
  <si>
    <t>Mikrohaczyk 90°-  0,8 mm</t>
  </si>
  <si>
    <t>Mikrohaczyk 45°- 1,0 mm</t>
  </si>
  <si>
    <t>Rurka ssąca, kątowa z LUER-LOCKśr. zew 0,8 mm, dł. rob 6 cm</t>
  </si>
  <si>
    <t>Nóż okrągły 90°- prosty,śr. 2,3 mm, dł 16 cm</t>
  </si>
  <si>
    <t>Igła WULLSTEIN, średnio zakrzywiona dł. 16,5 mm</t>
  </si>
  <si>
    <t xml:space="preserve">Nóż okrągły 45°- prosty ,śr 2,3 mm, dł 16 cm
</t>
  </si>
  <si>
    <t xml:space="preserve">Perforator ręczny FISCH śr. 0,3 mm, dł 16 cm
</t>
  </si>
  <si>
    <t>Perforator ręczny FISCHśr. 0,4 mm, dł 16 cm</t>
  </si>
  <si>
    <t>Perforator ręczny FISCHśr. 0,5 mm, dł 16 cm</t>
  </si>
  <si>
    <t xml:space="preserve">Perforator ręczny FISCH śr. 0,6 mm, dł 16 cm
</t>
  </si>
  <si>
    <t>Perforator ręczny FISCHśr. 0,7 mm, dł 16 cm</t>
  </si>
  <si>
    <t xml:space="preserve">Perforator ręczny FISCH śr. 0,8 mm, dł 16 cm
</t>
  </si>
  <si>
    <t xml:space="preserve">Ostry Haczyk 90°- 16 cm (0,5 mm, 4,0 mm)
</t>
  </si>
  <si>
    <t xml:space="preserve">Miara do długości strzemiączka
dł. 3,5/4    4,5mm  
</t>
  </si>
  <si>
    <t xml:space="preserve">Koszyk metalowy do sterylizacji i przechowywania, do mikroinstrumentów
Wym. 250x240x40 mm
</t>
  </si>
  <si>
    <t>Proteza kowadełka FISCH, tytanowa, długa,4 mm (1,3 x śr 2 mm) sterylna</t>
  </si>
  <si>
    <t xml:space="preserve">Proteza całkowita FISCH, tytanowa ze stopką,
10 x śr 0,6 mm, sterylna
</t>
  </si>
  <si>
    <t>Wziernik uszny Hartmanna 4 mm</t>
  </si>
  <si>
    <t>Wziernik uszny Hartmanna 5 mm</t>
  </si>
  <si>
    <t>Kleszczyki Fischa z antyrefleksem 0,4x3,5mm dł 8 cm</t>
  </si>
  <si>
    <t>Haczyk uszny, bez kulki na końcu rozm. 1 dł 15,5 cm</t>
  </si>
  <si>
    <t>Haczyk uszny, bez kulki na końcu rozm. 2 dł 15,5 cm</t>
  </si>
  <si>
    <t>Nóż Trautmanna do tympanopunkcji</t>
  </si>
  <si>
    <t>Nóż Politzera do tympanopunkcji</t>
  </si>
  <si>
    <t>Kleszczyki Hartmana 8 cm</t>
  </si>
  <si>
    <t>Kleszcze tnące Kerrison rozm. 1</t>
  </si>
  <si>
    <t>Ssak płuczący śr 1,5 cm</t>
  </si>
  <si>
    <t>Lira plestera-prawa, lewa jednostronnie bez zębów</t>
  </si>
  <si>
    <t>Kleszczyki uszne FISCH bardzo delikatne, łagodne 0,4x3,5 mm dł rob. 8cm</t>
  </si>
  <si>
    <t>Kleszczyki uszne FISCH bardzo delikatne,  ząbkowane 0,4x3,5 mm dł rob. 8cm, zagięte w prawo I lewo</t>
  </si>
  <si>
    <t>Kleszczyki Wullsteina zagięte do góry, bardzo delikatne, owalne 0,9 mm</t>
  </si>
  <si>
    <t>Kleszcziki Hartmanna, delikatne, ząbkowane 1x4,5 dł 8 cm I 12,5 cm</t>
  </si>
  <si>
    <t>Nożyczki uszne mikro FISCH-BELUCCI, bardzo delikatne, wąski trzonek dł ostrzy 2mm, dł rob. 8 cm</t>
  </si>
  <si>
    <t>Rurka ssąca, kątowa z LUER-LOCK śr zew 1,3 mm dł rob 6 cm</t>
  </si>
  <si>
    <t>Rurka ssąca, kątowa z LUER-LOCK śr zew 1,5 mm dł rob 6 cm</t>
  </si>
  <si>
    <t>Rurka ssąca, kątowa z LUER-LOCK śr zew 2 mm dł rob 6 cm</t>
  </si>
  <si>
    <t>Rurka ssąca, kątowa z LUER-LOCK śr zew 1,0 mm dł rob 6 cm</t>
  </si>
  <si>
    <t>Liry Weitlanera 2x3  ( 11 cm)</t>
  </si>
  <si>
    <t>Lira Wullsteina 3x3  (11 cm, 13 cm)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</si>
</sst>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47">
      <selection activeCell="S48" sqref="S48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8" t="s">
        <v>15</v>
      </c>
      <c r="G1" s="48"/>
      <c r="H1" s="48"/>
      <c r="I1" s="48"/>
    </row>
    <row r="2" spans="6:9" ht="9.75">
      <c r="F2" s="48"/>
      <c r="G2" s="48"/>
      <c r="H2" s="48"/>
      <c r="I2" s="48"/>
    </row>
    <row r="5" ht="12.75">
      <c r="B5" s="47" t="s">
        <v>16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25.5" customHeight="1">
      <c r="A7" s="12">
        <v>1</v>
      </c>
      <c r="B7" s="13" t="s">
        <v>30</v>
      </c>
      <c r="C7" s="14" t="s">
        <v>11</v>
      </c>
      <c r="D7" s="14">
        <v>3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17</v>
      </c>
      <c r="C8" s="14" t="s">
        <v>11</v>
      </c>
      <c r="D8" s="19">
        <v>2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6.25" customHeight="1">
      <c r="A9" s="12">
        <v>3</v>
      </c>
      <c r="B9" s="18" t="s">
        <v>60</v>
      </c>
      <c r="C9" s="14" t="s">
        <v>11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15.75" customHeight="1">
      <c r="A10" s="12">
        <v>4</v>
      </c>
      <c r="B10" s="55" t="s">
        <v>33</v>
      </c>
      <c r="C10" s="14" t="s">
        <v>11</v>
      </c>
      <c r="D10" s="19">
        <v>5</v>
      </c>
      <c r="E10" s="15">
        <v>0</v>
      </c>
      <c r="F10" s="16">
        <f aca="true" t="shared" si="0" ref="F10:F56">ROUND(E10*(1+G10),2)</f>
        <v>0</v>
      </c>
      <c r="G10" s="17">
        <v>0.08</v>
      </c>
      <c r="H10" s="16">
        <f>ROUND(E10*D10,2)</f>
        <v>0</v>
      </c>
      <c r="I10" s="16">
        <f>ROUND(H10*(1+G10),2)</f>
        <v>0</v>
      </c>
      <c r="J10" s="23"/>
      <c r="K10" s="24"/>
    </row>
    <row r="11" spans="1:11" s="22" customFormat="1" ht="21" customHeight="1">
      <c r="A11" s="12">
        <v>5</v>
      </c>
      <c r="B11" s="18" t="s">
        <v>31</v>
      </c>
      <c r="C11" s="14" t="s">
        <v>11</v>
      </c>
      <c r="D11" s="19">
        <v>5</v>
      </c>
      <c r="E11" s="15">
        <v>0</v>
      </c>
      <c r="F11" s="16">
        <f t="shared" si="0"/>
        <v>0</v>
      </c>
      <c r="G11" s="17">
        <v>0.08</v>
      </c>
      <c r="H11" s="16">
        <f>ROUND(E11*D11,2)</f>
        <v>0</v>
      </c>
      <c r="I11" s="16">
        <f>ROUND(H11*(1+G11),2)</f>
        <v>0</v>
      </c>
      <c r="J11" s="23"/>
      <c r="K11" s="24"/>
    </row>
    <row r="12" spans="1:11" s="22" customFormat="1" ht="21" customHeight="1">
      <c r="A12" s="12">
        <v>6</v>
      </c>
      <c r="B12" s="18" t="s">
        <v>32</v>
      </c>
      <c r="C12" s="14" t="s">
        <v>11</v>
      </c>
      <c r="D12" s="19">
        <v>3</v>
      </c>
      <c r="E12" s="15">
        <v>0</v>
      </c>
      <c r="F12" s="16">
        <f t="shared" si="0"/>
        <v>0</v>
      </c>
      <c r="G12" s="17">
        <v>0.08</v>
      </c>
      <c r="H12" s="16">
        <f>ROUND(E12*D12,2)</f>
        <v>0</v>
      </c>
      <c r="I12" s="16">
        <f>ROUND(H12*(1+G12),2)</f>
        <v>0</v>
      </c>
      <c r="J12" s="23"/>
      <c r="K12" s="24"/>
    </row>
    <row r="13" spans="1:11" s="22" customFormat="1" ht="24.75" customHeight="1">
      <c r="A13" s="12">
        <v>7</v>
      </c>
      <c r="B13" s="18" t="s">
        <v>18</v>
      </c>
      <c r="C13" s="14" t="s">
        <v>11</v>
      </c>
      <c r="D13" s="19">
        <v>2</v>
      </c>
      <c r="E13" s="15">
        <v>0</v>
      </c>
      <c r="F13" s="16">
        <f t="shared" si="0"/>
        <v>0</v>
      </c>
      <c r="G13" s="17">
        <v>0.08</v>
      </c>
      <c r="H13" s="16">
        <f>ROUND(E13*D13,2)</f>
        <v>0</v>
      </c>
      <c r="I13" s="16">
        <f>ROUND(H13*(1+G13),2)</f>
        <v>0</v>
      </c>
      <c r="J13" s="23"/>
      <c r="K13" s="24"/>
    </row>
    <row r="14" spans="1:11" s="22" customFormat="1" ht="28.5" customHeight="1">
      <c r="A14" s="12">
        <v>8</v>
      </c>
      <c r="B14" s="18" t="s">
        <v>19</v>
      </c>
      <c r="C14" s="14" t="s">
        <v>11</v>
      </c>
      <c r="D14" s="19">
        <v>2</v>
      </c>
      <c r="E14" s="15">
        <v>0</v>
      </c>
      <c r="F14" s="16">
        <f t="shared" si="0"/>
        <v>0</v>
      </c>
      <c r="G14" s="17">
        <v>0.08</v>
      </c>
      <c r="H14" s="16">
        <f>ROUND(E14*D14,2)</f>
        <v>0</v>
      </c>
      <c r="I14" s="16">
        <f>ROUND(H14*(1+G14),2)</f>
        <v>0</v>
      </c>
      <c r="J14" s="23"/>
      <c r="K14" s="24"/>
    </row>
    <row r="15" spans="1:11" s="22" customFormat="1" ht="28.5" customHeight="1">
      <c r="A15" s="12">
        <v>9</v>
      </c>
      <c r="B15" s="13" t="s">
        <v>20</v>
      </c>
      <c r="C15" s="14" t="s">
        <v>11</v>
      </c>
      <c r="D15" s="19">
        <v>2</v>
      </c>
      <c r="E15" s="15">
        <v>0</v>
      </c>
      <c r="F15" s="16">
        <f t="shared" si="0"/>
        <v>0</v>
      </c>
      <c r="G15" s="17">
        <v>0.08</v>
      </c>
      <c r="H15" s="16">
        <f>ROUND(E15*D15,2)</f>
        <v>0</v>
      </c>
      <c r="I15" s="16">
        <f>ROUND(H15*(1+G15),2)</f>
        <v>0</v>
      </c>
      <c r="J15" s="23"/>
      <c r="K15" s="24"/>
    </row>
    <row r="16" spans="1:11" s="22" customFormat="1" ht="24">
      <c r="A16" s="12">
        <v>10</v>
      </c>
      <c r="B16" s="18" t="s">
        <v>34</v>
      </c>
      <c r="C16" s="14" t="s">
        <v>11</v>
      </c>
      <c r="D16" s="19">
        <v>2</v>
      </c>
      <c r="E16" s="15">
        <v>0</v>
      </c>
      <c r="F16" s="16">
        <f t="shared" si="0"/>
        <v>0</v>
      </c>
      <c r="G16" s="17">
        <v>0.08</v>
      </c>
      <c r="H16" s="16">
        <f>ROUND(E16*D16,2)</f>
        <v>0</v>
      </c>
      <c r="I16" s="16">
        <f>ROUND(H16*(1+G16),2)</f>
        <v>0</v>
      </c>
      <c r="J16" s="23"/>
      <c r="K16" s="24"/>
    </row>
    <row r="17" spans="1:11" s="22" customFormat="1" ht="21" customHeight="1">
      <c r="A17" s="12">
        <v>11</v>
      </c>
      <c r="B17" s="18" t="s">
        <v>35</v>
      </c>
      <c r="C17" s="14" t="s">
        <v>11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>ROUND(E17*D17,2)</f>
        <v>0</v>
      </c>
      <c r="I17" s="16">
        <f>ROUND(H17*(1+G17),2)</f>
        <v>0</v>
      </c>
      <c r="J17" s="23"/>
      <c r="K17" s="24"/>
    </row>
    <row r="18" spans="1:11" s="22" customFormat="1" ht="21" customHeight="1">
      <c r="A18" s="12">
        <v>12</v>
      </c>
      <c r="B18" s="18" t="s">
        <v>36</v>
      </c>
      <c r="C18" s="14" t="s">
        <v>11</v>
      </c>
      <c r="D18" s="19">
        <v>2</v>
      </c>
      <c r="E18" s="15">
        <v>0</v>
      </c>
      <c r="F18" s="16">
        <f t="shared" si="0"/>
        <v>0</v>
      </c>
      <c r="G18" s="17">
        <v>0.08</v>
      </c>
      <c r="H18" s="16">
        <f>ROUND(E18*D18,2)</f>
        <v>0</v>
      </c>
      <c r="I18" s="16">
        <f>ROUND(H18*(1+G18),2)</f>
        <v>0</v>
      </c>
      <c r="J18" s="23"/>
      <c r="K18" s="24"/>
    </row>
    <row r="19" spans="1:11" s="22" customFormat="1" ht="20.25" customHeight="1">
      <c r="A19" s="12">
        <v>13</v>
      </c>
      <c r="B19" s="18" t="s">
        <v>37</v>
      </c>
      <c r="C19" s="14" t="s">
        <v>11</v>
      </c>
      <c r="D19" s="19">
        <v>2</v>
      </c>
      <c r="E19" s="15">
        <v>0</v>
      </c>
      <c r="F19" s="16">
        <f t="shared" si="0"/>
        <v>0</v>
      </c>
      <c r="G19" s="17">
        <v>0.08</v>
      </c>
      <c r="H19" s="16">
        <f>ROUND(E19*D19,2)</f>
        <v>0</v>
      </c>
      <c r="I19" s="16">
        <f>ROUND(H19*(1+G19),2)</f>
        <v>0</v>
      </c>
      <c r="J19" s="23"/>
      <c r="K19" s="24"/>
    </row>
    <row r="20" spans="1:11" s="22" customFormat="1" ht="24.75" customHeight="1">
      <c r="A20" s="12">
        <v>14</v>
      </c>
      <c r="B20" s="18" t="s">
        <v>38</v>
      </c>
      <c r="C20" s="14" t="s">
        <v>11</v>
      </c>
      <c r="D20" s="19">
        <v>2</v>
      </c>
      <c r="E20" s="15">
        <v>0</v>
      </c>
      <c r="F20" s="16">
        <f t="shared" si="0"/>
        <v>0</v>
      </c>
      <c r="G20" s="17">
        <v>0.08</v>
      </c>
      <c r="H20" s="16">
        <f>ROUND(E20*D20,2)</f>
        <v>0</v>
      </c>
      <c r="I20" s="16">
        <f>ROUND(H20*(1+G20),2)</f>
        <v>0</v>
      </c>
      <c r="J20" s="23"/>
      <c r="K20" s="24"/>
    </row>
    <row r="21" spans="1:11" s="22" customFormat="1" ht="21" customHeight="1">
      <c r="A21" s="12">
        <v>15</v>
      </c>
      <c r="B21" s="18" t="s">
        <v>39</v>
      </c>
      <c r="C21" s="14" t="s">
        <v>11</v>
      </c>
      <c r="D21" s="19">
        <v>2</v>
      </c>
      <c r="E21" s="15">
        <v>0</v>
      </c>
      <c r="F21" s="16">
        <f t="shared" si="0"/>
        <v>0</v>
      </c>
      <c r="G21" s="17">
        <v>0.08</v>
      </c>
      <c r="H21" s="16">
        <f>ROUND(E21*D21,2)</f>
        <v>0</v>
      </c>
      <c r="I21" s="16">
        <f>ROUND(H21*(1+G21),2)</f>
        <v>0</v>
      </c>
      <c r="J21" s="23"/>
      <c r="K21" s="24"/>
    </row>
    <row r="22" spans="1:11" s="22" customFormat="1" ht="21.75" customHeight="1">
      <c r="A22" s="12">
        <v>16</v>
      </c>
      <c r="B22" s="18" t="s">
        <v>40</v>
      </c>
      <c r="C22" s="14" t="s">
        <v>11</v>
      </c>
      <c r="D22" s="19">
        <v>3</v>
      </c>
      <c r="E22" s="15">
        <v>0</v>
      </c>
      <c r="F22" s="16">
        <f t="shared" si="0"/>
        <v>0</v>
      </c>
      <c r="G22" s="17">
        <v>0.08</v>
      </c>
      <c r="H22" s="16">
        <f>ROUND(E22*D22,2)</f>
        <v>0</v>
      </c>
      <c r="I22" s="16">
        <f>ROUND(H22*(1+G22),2)</f>
        <v>0</v>
      </c>
      <c r="J22" s="23"/>
      <c r="K22" s="24"/>
    </row>
    <row r="23" spans="1:11" s="22" customFormat="1" ht="24" customHeight="1">
      <c r="A23" s="12">
        <v>17</v>
      </c>
      <c r="B23" s="18" t="s">
        <v>41</v>
      </c>
      <c r="C23" s="14" t="s">
        <v>11</v>
      </c>
      <c r="D23" s="19">
        <v>1</v>
      </c>
      <c r="E23" s="15">
        <v>0</v>
      </c>
      <c r="F23" s="16">
        <f t="shared" si="0"/>
        <v>0</v>
      </c>
      <c r="G23" s="17">
        <v>0.08</v>
      </c>
      <c r="H23" s="16">
        <f>ROUND(E23*D23,2)</f>
        <v>0</v>
      </c>
      <c r="I23" s="16">
        <f>ROUND(H23*(1+G23),2)</f>
        <v>0</v>
      </c>
      <c r="J23" s="23"/>
      <c r="K23" s="24"/>
    </row>
    <row r="24" spans="1:11" s="22" customFormat="1" ht="45.75" customHeight="1">
      <c r="A24" s="12">
        <v>18</v>
      </c>
      <c r="B24" s="25" t="s">
        <v>42</v>
      </c>
      <c r="C24" s="14" t="s">
        <v>11</v>
      </c>
      <c r="D24" s="19">
        <v>1</v>
      </c>
      <c r="E24" s="15">
        <v>0</v>
      </c>
      <c r="F24" s="16">
        <f t="shared" si="0"/>
        <v>0</v>
      </c>
      <c r="G24" s="17">
        <v>0.08</v>
      </c>
      <c r="H24" s="16">
        <f>ROUND(E24*D24,2)</f>
        <v>0</v>
      </c>
      <c r="I24" s="16">
        <f>ROUND(H24*(1+G24),2)</f>
        <v>0</v>
      </c>
      <c r="J24" s="23"/>
      <c r="K24" s="24"/>
    </row>
    <row r="25" spans="1:11" s="22" customFormat="1" ht="25.5" customHeight="1">
      <c r="A25" s="12">
        <v>19</v>
      </c>
      <c r="B25" s="18" t="s">
        <v>21</v>
      </c>
      <c r="C25" s="14" t="s">
        <v>11</v>
      </c>
      <c r="D25" s="19">
        <v>3</v>
      </c>
      <c r="E25" s="15">
        <v>0</v>
      </c>
      <c r="F25" s="16">
        <f t="shared" si="0"/>
        <v>0</v>
      </c>
      <c r="G25" s="17">
        <v>0.08</v>
      </c>
      <c r="H25" s="16">
        <f>ROUND(E25*D25,2)</f>
        <v>0</v>
      </c>
      <c r="I25" s="16">
        <f>ROUND(H25*(1+G25),2)</f>
        <v>0</v>
      </c>
      <c r="J25" s="23"/>
      <c r="K25" s="24"/>
    </row>
    <row r="26" spans="1:11" s="22" customFormat="1" ht="25.5" customHeight="1">
      <c r="A26" s="12">
        <v>20</v>
      </c>
      <c r="B26" s="18" t="s">
        <v>22</v>
      </c>
      <c r="C26" s="14" t="s">
        <v>11</v>
      </c>
      <c r="D26" s="19">
        <v>3</v>
      </c>
      <c r="E26" s="15">
        <v>0</v>
      </c>
      <c r="F26" s="16">
        <f t="shared" si="0"/>
        <v>0</v>
      </c>
      <c r="G26" s="17">
        <v>0.08</v>
      </c>
      <c r="H26" s="16">
        <f>ROUND(E26*D26,2)</f>
        <v>0</v>
      </c>
      <c r="I26" s="16">
        <f>ROUND(H26*(1+G26),2)</f>
        <v>0</v>
      </c>
      <c r="J26" s="23"/>
      <c r="K26" s="24"/>
    </row>
    <row r="27" spans="1:11" s="22" customFormat="1" ht="24.75" customHeight="1">
      <c r="A27" s="12">
        <v>21</v>
      </c>
      <c r="B27" s="26" t="s">
        <v>23</v>
      </c>
      <c r="C27" s="14" t="s">
        <v>11</v>
      </c>
      <c r="D27" s="19">
        <v>3</v>
      </c>
      <c r="E27" s="15">
        <v>0</v>
      </c>
      <c r="F27" s="16">
        <f t="shared" si="0"/>
        <v>0</v>
      </c>
      <c r="G27" s="17">
        <v>0.08</v>
      </c>
      <c r="H27" s="16">
        <f>ROUND(E27*D27,2)</f>
        <v>0</v>
      </c>
      <c r="I27" s="16">
        <f>ROUND(H27*(1+G27),2)</f>
        <v>0</v>
      </c>
      <c r="J27" s="23"/>
      <c r="K27" s="24"/>
    </row>
    <row r="28" spans="1:11" s="22" customFormat="1" ht="27" customHeight="1">
      <c r="A28" s="12">
        <v>22</v>
      </c>
      <c r="B28" s="26" t="s">
        <v>24</v>
      </c>
      <c r="C28" s="14" t="s">
        <v>11</v>
      </c>
      <c r="D28" s="19">
        <v>3</v>
      </c>
      <c r="E28" s="15">
        <v>0</v>
      </c>
      <c r="F28" s="16">
        <f t="shared" si="0"/>
        <v>0</v>
      </c>
      <c r="G28" s="17">
        <v>0.08</v>
      </c>
      <c r="H28" s="16">
        <f>ROUND(E28*D28,2)</f>
        <v>0</v>
      </c>
      <c r="I28" s="16">
        <f>ROUND(H28*(1+G28),2)</f>
        <v>0</v>
      </c>
      <c r="J28" s="23"/>
      <c r="K28" s="24"/>
    </row>
    <row r="29" spans="1:11" s="22" customFormat="1" ht="27" customHeight="1">
      <c r="A29" s="12">
        <v>23</v>
      </c>
      <c r="B29" s="18" t="s">
        <v>43</v>
      </c>
      <c r="C29" s="14" t="s">
        <v>11</v>
      </c>
      <c r="D29" s="19">
        <v>3</v>
      </c>
      <c r="E29" s="15">
        <v>0</v>
      </c>
      <c r="F29" s="16">
        <f t="shared" si="0"/>
        <v>0</v>
      </c>
      <c r="G29" s="17">
        <v>0.08</v>
      </c>
      <c r="H29" s="16">
        <f>ROUND(E29*D29,2)</f>
        <v>0</v>
      </c>
      <c r="I29" s="16">
        <f>ROUND(H29*(1+G29),2)</f>
        <v>0</v>
      </c>
      <c r="J29" s="23"/>
      <c r="K29" s="24"/>
    </row>
    <row r="30" spans="1:11" s="22" customFormat="1" ht="35.25" customHeight="1">
      <c r="A30" s="12">
        <v>24</v>
      </c>
      <c r="B30" s="18" t="s">
        <v>44</v>
      </c>
      <c r="C30" s="14" t="s">
        <v>11</v>
      </c>
      <c r="D30" s="19">
        <v>3</v>
      </c>
      <c r="E30" s="15">
        <v>0</v>
      </c>
      <c r="F30" s="16">
        <f t="shared" si="0"/>
        <v>0</v>
      </c>
      <c r="G30" s="17">
        <v>0.08</v>
      </c>
      <c r="H30" s="16">
        <f>ROUND(E30*D30,2)</f>
        <v>0</v>
      </c>
      <c r="I30" s="16">
        <f>ROUND(H30*(1+G30),2)</f>
        <v>0</v>
      </c>
      <c r="J30" s="23"/>
      <c r="K30" s="24"/>
    </row>
    <row r="31" spans="1:11" s="22" customFormat="1" ht="27" customHeight="1">
      <c r="A31" s="12">
        <v>25</v>
      </c>
      <c r="B31" s="18" t="s">
        <v>45</v>
      </c>
      <c r="C31" s="14" t="s">
        <v>11</v>
      </c>
      <c r="D31" s="19">
        <v>5</v>
      </c>
      <c r="E31" s="15">
        <v>0</v>
      </c>
      <c r="F31" s="16">
        <f t="shared" si="0"/>
        <v>0</v>
      </c>
      <c r="G31" s="17">
        <v>0.08</v>
      </c>
      <c r="H31" s="16">
        <f>ROUND(E31*D31,2)</f>
        <v>0</v>
      </c>
      <c r="I31" s="16">
        <f>ROUND(H31*(1+G31),2)</f>
        <v>0</v>
      </c>
      <c r="J31" s="23"/>
      <c r="K31" s="24"/>
    </row>
    <row r="32" spans="1:11" s="22" customFormat="1" ht="27" customHeight="1">
      <c r="A32" s="12">
        <v>26</v>
      </c>
      <c r="B32" s="18" t="s">
        <v>46</v>
      </c>
      <c r="C32" s="14" t="s">
        <v>11</v>
      </c>
      <c r="D32" s="19">
        <v>5</v>
      </c>
      <c r="E32" s="15">
        <v>0</v>
      </c>
      <c r="F32" s="16">
        <f t="shared" si="0"/>
        <v>0</v>
      </c>
      <c r="G32" s="17">
        <v>0.08</v>
      </c>
      <c r="H32" s="16">
        <f aca="true" t="shared" si="1" ref="H32:H51">ROUND(E32*D32,2)</f>
        <v>0</v>
      </c>
      <c r="I32" s="16">
        <f aca="true" t="shared" si="2" ref="I32:I51">ROUND(H32*(1+G32),2)</f>
        <v>0</v>
      </c>
      <c r="J32" s="23"/>
      <c r="K32" s="24"/>
    </row>
    <row r="33" spans="1:11" s="22" customFormat="1" ht="27" customHeight="1">
      <c r="A33" s="12">
        <v>27</v>
      </c>
      <c r="B33" s="18" t="s">
        <v>25</v>
      </c>
      <c r="C33" s="14" t="s">
        <v>11</v>
      </c>
      <c r="D33" s="19">
        <v>2</v>
      </c>
      <c r="E33" s="15">
        <v>0</v>
      </c>
      <c r="F33" s="16">
        <f t="shared" si="0"/>
        <v>0</v>
      </c>
      <c r="G33" s="17">
        <v>0.08</v>
      </c>
      <c r="H33" s="16">
        <f t="shared" si="1"/>
        <v>0</v>
      </c>
      <c r="I33" s="16">
        <f t="shared" si="2"/>
        <v>0</v>
      </c>
      <c r="J33" s="23"/>
      <c r="K33" s="24"/>
    </row>
    <row r="34" spans="1:11" s="22" customFormat="1" ht="27" customHeight="1">
      <c r="A34" s="12">
        <v>28</v>
      </c>
      <c r="B34" s="18" t="s">
        <v>47</v>
      </c>
      <c r="C34" s="14"/>
      <c r="D34" s="19">
        <v>2</v>
      </c>
      <c r="E34" s="15"/>
      <c r="F34" s="16"/>
      <c r="G34" s="17"/>
      <c r="H34" s="16"/>
      <c r="I34" s="16"/>
      <c r="J34" s="23"/>
      <c r="K34" s="24"/>
    </row>
    <row r="35" spans="1:11" s="22" customFormat="1" ht="27" customHeight="1">
      <c r="A35" s="12">
        <v>29</v>
      </c>
      <c r="B35" s="18" t="s">
        <v>26</v>
      </c>
      <c r="C35" s="14" t="s">
        <v>11</v>
      </c>
      <c r="D35" s="19">
        <v>2</v>
      </c>
      <c r="E35" s="15">
        <v>0</v>
      </c>
      <c r="F35" s="16">
        <f t="shared" si="0"/>
        <v>0</v>
      </c>
      <c r="G35" s="17">
        <v>0.08</v>
      </c>
      <c r="H35" s="16">
        <f t="shared" si="1"/>
        <v>0</v>
      </c>
      <c r="I35" s="16">
        <f t="shared" si="2"/>
        <v>0</v>
      </c>
      <c r="J35" s="23"/>
      <c r="K35" s="24"/>
    </row>
    <row r="36" spans="1:11" s="22" customFormat="1" ht="27" customHeight="1">
      <c r="A36" s="12">
        <v>30</v>
      </c>
      <c r="B36" s="18" t="s">
        <v>27</v>
      </c>
      <c r="C36" s="14" t="s">
        <v>11</v>
      </c>
      <c r="D36" s="19">
        <v>1</v>
      </c>
      <c r="E36" s="15">
        <v>0</v>
      </c>
      <c r="F36" s="16">
        <f t="shared" si="0"/>
        <v>0</v>
      </c>
      <c r="G36" s="17">
        <v>0.08</v>
      </c>
      <c r="H36" s="16">
        <f t="shared" si="1"/>
        <v>0</v>
      </c>
      <c r="I36" s="16">
        <f t="shared" si="2"/>
        <v>0</v>
      </c>
      <c r="J36" s="23"/>
      <c r="K36" s="24"/>
    </row>
    <row r="37" spans="1:11" s="22" customFormat="1" ht="27" customHeight="1">
      <c r="A37" s="12">
        <v>31</v>
      </c>
      <c r="B37" s="18" t="s">
        <v>28</v>
      </c>
      <c r="C37" s="14" t="s">
        <v>11</v>
      </c>
      <c r="D37" s="19">
        <v>1</v>
      </c>
      <c r="E37" s="15">
        <v>0</v>
      </c>
      <c r="F37" s="16">
        <f t="shared" si="0"/>
        <v>0</v>
      </c>
      <c r="G37" s="17">
        <v>0.08</v>
      </c>
      <c r="H37" s="16">
        <f t="shared" si="1"/>
        <v>0</v>
      </c>
      <c r="I37" s="16">
        <f t="shared" si="2"/>
        <v>0</v>
      </c>
      <c r="J37" s="23"/>
      <c r="K37" s="24"/>
    </row>
    <row r="38" spans="1:11" s="22" customFormat="1" ht="27" customHeight="1">
      <c r="A38" s="12">
        <v>32</v>
      </c>
      <c r="B38" s="18" t="s">
        <v>29</v>
      </c>
      <c r="C38" s="14" t="s">
        <v>11</v>
      </c>
      <c r="D38" s="19">
        <v>1</v>
      </c>
      <c r="E38" s="15">
        <v>0</v>
      </c>
      <c r="F38" s="16">
        <f t="shared" si="0"/>
        <v>0</v>
      </c>
      <c r="G38" s="17">
        <v>0.08</v>
      </c>
      <c r="H38" s="16">
        <f t="shared" si="1"/>
        <v>0</v>
      </c>
      <c r="I38" s="16">
        <f t="shared" si="2"/>
        <v>0</v>
      </c>
      <c r="J38" s="23"/>
      <c r="K38" s="24"/>
    </row>
    <row r="39" spans="1:11" s="22" customFormat="1" ht="27" customHeight="1">
      <c r="A39" s="12">
        <v>33</v>
      </c>
      <c r="B39" s="18" t="s">
        <v>48</v>
      </c>
      <c r="C39" s="14" t="s">
        <v>11</v>
      </c>
      <c r="D39" s="19">
        <v>2</v>
      </c>
      <c r="E39" s="15">
        <v>0</v>
      </c>
      <c r="F39" s="16">
        <f t="shared" si="0"/>
        <v>0</v>
      </c>
      <c r="G39" s="17">
        <v>0.08</v>
      </c>
      <c r="H39" s="16">
        <f t="shared" si="1"/>
        <v>0</v>
      </c>
      <c r="I39" s="16">
        <f t="shared" si="2"/>
        <v>0</v>
      </c>
      <c r="J39" s="23"/>
      <c r="K39" s="24"/>
    </row>
    <row r="40" spans="1:11" s="22" customFormat="1" ht="27" customHeight="1">
      <c r="A40" s="12">
        <v>34</v>
      </c>
      <c r="B40" s="18" t="s">
        <v>49</v>
      </c>
      <c r="C40" s="14" t="s">
        <v>11</v>
      </c>
      <c r="D40" s="19">
        <v>2</v>
      </c>
      <c r="E40" s="15">
        <v>0</v>
      </c>
      <c r="F40" s="16">
        <f t="shared" si="0"/>
        <v>0</v>
      </c>
      <c r="G40" s="17">
        <v>0.08</v>
      </c>
      <c r="H40" s="16">
        <f t="shared" si="1"/>
        <v>0</v>
      </c>
      <c r="I40" s="16">
        <f t="shared" si="2"/>
        <v>0</v>
      </c>
      <c r="J40" s="23"/>
      <c r="K40" s="24"/>
    </row>
    <row r="41" spans="1:11" s="22" customFormat="1" ht="27" customHeight="1">
      <c r="A41" s="12">
        <v>35</v>
      </c>
      <c r="B41" s="18" t="s">
        <v>50</v>
      </c>
      <c r="C41" s="14" t="s">
        <v>11</v>
      </c>
      <c r="D41" s="19">
        <v>5</v>
      </c>
      <c r="E41" s="15">
        <v>0</v>
      </c>
      <c r="F41" s="16">
        <f t="shared" si="0"/>
        <v>0</v>
      </c>
      <c r="G41" s="17">
        <v>0.08</v>
      </c>
      <c r="H41" s="16">
        <f t="shared" si="1"/>
        <v>0</v>
      </c>
      <c r="I41" s="16">
        <f t="shared" si="2"/>
        <v>0</v>
      </c>
      <c r="J41" s="23"/>
      <c r="K41" s="24"/>
    </row>
    <row r="42" spans="1:11" s="22" customFormat="1" ht="27" customHeight="1">
      <c r="A42" s="12">
        <v>36</v>
      </c>
      <c r="B42" s="18" t="s">
        <v>51</v>
      </c>
      <c r="C42" s="14" t="s">
        <v>11</v>
      </c>
      <c r="D42" s="19">
        <v>5</v>
      </c>
      <c r="E42" s="15">
        <v>0</v>
      </c>
      <c r="F42" s="16">
        <f t="shared" si="0"/>
        <v>0</v>
      </c>
      <c r="G42" s="17">
        <v>0.08</v>
      </c>
      <c r="H42" s="16">
        <f t="shared" si="1"/>
        <v>0</v>
      </c>
      <c r="I42" s="16">
        <f t="shared" si="2"/>
        <v>0</v>
      </c>
      <c r="J42" s="23"/>
      <c r="K42" s="24"/>
    </row>
    <row r="43" spans="1:11" s="22" customFormat="1" ht="27" customHeight="1">
      <c r="A43" s="12">
        <v>37</v>
      </c>
      <c r="B43" s="18" t="s">
        <v>52</v>
      </c>
      <c r="C43" s="14" t="s">
        <v>11</v>
      </c>
      <c r="D43" s="19">
        <v>3</v>
      </c>
      <c r="E43" s="15">
        <v>0</v>
      </c>
      <c r="F43" s="16">
        <f t="shared" si="0"/>
        <v>0</v>
      </c>
      <c r="G43" s="17">
        <v>0.08</v>
      </c>
      <c r="H43" s="16">
        <f t="shared" si="1"/>
        <v>0</v>
      </c>
      <c r="I43" s="16">
        <f t="shared" si="2"/>
        <v>0</v>
      </c>
      <c r="J43" s="23"/>
      <c r="K43" s="24"/>
    </row>
    <row r="44" spans="1:11" s="22" customFormat="1" ht="27" customHeight="1">
      <c r="A44" s="12">
        <v>38</v>
      </c>
      <c r="B44" s="18" t="s">
        <v>53</v>
      </c>
      <c r="C44" s="14" t="s">
        <v>11</v>
      </c>
      <c r="D44" s="19">
        <v>2</v>
      </c>
      <c r="E44" s="15">
        <v>0</v>
      </c>
      <c r="F44" s="16">
        <f t="shared" si="0"/>
        <v>0</v>
      </c>
      <c r="G44" s="17">
        <v>0.08</v>
      </c>
      <c r="H44" s="16">
        <f t="shared" si="1"/>
        <v>0</v>
      </c>
      <c r="I44" s="16">
        <f t="shared" si="2"/>
        <v>0</v>
      </c>
      <c r="J44" s="23"/>
      <c r="K44" s="24"/>
    </row>
    <row r="45" spans="1:11" s="22" customFormat="1" ht="27" customHeight="1">
      <c r="A45" s="12">
        <v>39</v>
      </c>
      <c r="B45" s="18" t="s">
        <v>54</v>
      </c>
      <c r="C45" s="14" t="s">
        <v>11</v>
      </c>
      <c r="D45" s="19">
        <v>3</v>
      </c>
      <c r="E45" s="15">
        <v>0</v>
      </c>
      <c r="F45" s="16">
        <f t="shared" si="0"/>
        <v>0</v>
      </c>
      <c r="G45" s="17">
        <v>0.08</v>
      </c>
      <c r="H45" s="16">
        <f t="shared" si="1"/>
        <v>0</v>
      </c>
      <c r="I45" s="16">
        <f t="shared" si="2"/>
        <v>0</v>
      </c>
      <c r="J45" s="23"/>
      <c r="K45" s="24"/>
    </row>
    <row r="46" spans="1:11" s="22" customFormat="1" ht="27" customHeight="1">
      <c r="A46" s="12">
        <v>40</v>
      </c>
      <c r="B46" s="18" t="s">
        <v>65</v>
      </c>
      <c r="C46" s="14" t="s">
        <v>11</v>
      </c>
      <c r="D46" s="19">
        <v>2</v>
      </c>
      <c r="E46" s="15">
        <v>0</v>
      </c>
      <c r="F46" s="16">
        <f t="shared" si="0"/>
        <v>0</v>
      </c>
      <c r="G46" s="17">
        <v>0.08</v>
      </c>
      <c r="H46" s="16">
        <f t="shared" si="1"/>
        <v>0</v>
      </c>
      <c r="I46" s="16">
        <f t="shared" si="2"/>
        <v>0</v>
      </c>
      <c r="J46" s="23"/>
      <c r="K46" s="24"/>
    </row>
    <row r="47" spans="1:11" s="22" customFormat="1" ht="27" customHeight="1">
      <c r="A47" s="12">
        <v>41</v>
      </c>
      <c r="B47" s="18" t="s">
        <v>66</v>
      </c>
      <c r="C47" s="14" t="s">
        <v>11</v>
      </c>
      <c r="D47" s="19">
        <v>3</v>
      </c>
      <c r="E47" s="15">
        <v>0</v>
      </c>
      <c r="F47" s="16">
        <f t="shared" si="0"/>
        <v>0</v>
      </c>
      <c r="G47" s="17">
        <v>0.08</v>
      </c>
      <c r="H47" s="16">
        <f t="shared" si="1"/>
        <v>0</v>
      </c>
      <c r="I47" s="16">
        <f t="shared" si="2"/>
        <v>0</v>
      </c>
      <c r="J47" s="23"/>
      <c r="K47" s="24"/>
    </row>
    <row r="48" spans="1:11" s="22" customFormat="1" ht="27" customHeight="1">
      <c r="A48" s="12">
        <v>42</v>
      </c>
      <c r="B48" s="18" t="s">
        <v>55</v>
      </c>
      <c r="C48" s="14" t="s">
        <v>11</v>
      </c>
      <c r="D48" s="19">
        <v>2</v>
      </c>
      <c r="E48" s="15">
        <v>0</v>
      </c>
      <c r="F48" s="16">
        <f t="shared" si="0"/>
        <v>0</v>
      </c>
      <c r="G48" s="17">
        <v>0.08</v>
      </c>
      <c r="H48" s="16">
        <f t="shared" si="1"/>
        <v>0</v>
      </c>
      <c r="I48" s="16">
        <f t="shared" si="2"/>
        <v>0</v>
      </c>
      <c r="J48" s="23"/>
      <c r="K48" s="24"/>
    </row>
    <row r="49" spans="1:11" s="22" customFormat="1" ht="27" customHeight="1">
      <c r="A49" s="12">
        <v>43</v>
      </c>
      <c r="B49" s="18" t="s">
        <v>56</v>
      </c>
      <c r="C49" s="14" t="s">
        <v>11</v>
      </c>
      <c r="D49" s="19">
        <v>4</v>
      </c>
      <c r="E49" s="15">
        <v>0</v>
      </c>
      <c r="F49" s="16">
        <f t="shared" si="0"/>
        <v>0</v>
      </c>
      <c r="G49" s="17">
        <v>0.08</v>
      </c>
      <c r="H49" s="16">
        <f t="shared" si="1"/>
        <v>0</v>
      </c>
      <c r="I49" s="16">
        <f t="shared" si="2"/>
        <v>0</v>
      </c>
      <c r="J49" s="23"/>
      <c r="K49" s="24"/>
    </row>
    <row r="50" spans="1:11" s="22" customFormat="1" ht="27" customHeight="1">
      <c r="A50" s="12">
        <v>44</v>
      </c>
      <c r="B50" s="18" t="s">
        <v>57</v>
      </c>
      <c r="C50" s="14" t="s">
        <v>11</v>
      </c>
      <c r="D50" s="19">
        <v>4</v>
      </c>
      <c r="E50" s="15">
        <v>0</v>
      </c>
      <c r="F50" s="16">
        <f t="shared" si="0"/>
        <v>0</v>
      </c>
      <c r="G50" s="17">
        <v>0.08</v>
      </c>
      <c r="H50" s="16">
        <f t="shared" si="1"/>
        <v>0</v>
      </c>
      <c r="I50" s="16">
        <f t="shared" si="2"/>
        <v>0</v>
      </c>
      <c r="J50" s="23"/>
      <c r="K50" s="24"/>
    </row>
    <row r="51" spans="1:11" s="22" customFormat="1" ht="27" customHeight="1">
      <c r="A51" s="12">
        <v>45</v>
      </c>
      <c r="B51" s="18" t="s">
        <v>58</v>
      </c>
      <c r="C51" s="14" t="s">
        <v>11</v>
      </c>
      <c r="D51" s="19">
        <v>2</v>
      </c>
      <c r="E51" s="15">
        <v>0</v>
      </c>
      <c r="F51" s="16">
        <f t="shared" si="0"/>
        <v>0</v>
      </c>
      <c r="G51" s="17">
        <v>0.08</v>
      </c>
      <c r="H51" s="16">
        <f t="shared" si="1"/>
        <v>0</v>
      </c>
      <c r="I51" s="16">
        <f t="shared" si="2"/>
        <v>0</v>
      </c>
      <c r="J51" s="23"/>
      <c r="K51" s="24"/>
    </row>
    <row r="52" spans="1:11" s="22" customFormat="1" ht="33.75" customHeight="1">
      <c r="A52" s="12">
        <v>46</v>
      </c>
      <c r="B52" s="18" t="s">
        <v>59</v>
      </c>
      <c r="C52" s="14" t="s">
        <v>11</v>
      </c>
      <c r="D52" s="19">
        <v>3</v>
      </c>
      <c r="E52" s="15">
        <v>0</v>
      </c>
      <c r="F52" s="16">
        <f t="shared" si="0"/>
        <v>0</v>
      </c>
      <c r="G52" s="17">
        <v>0.08</v>
      </c>
      <c r="H52" s="16">
        <f>ROUND(E52*D52,2)</f>
        <v>0</v>
      </c>
      <c r="I52" s="16">
        <f>ROUND(H52*(1+G52),2)</f>
        <v>0</v>
      </c>
      <c r="J52" s="23"/>
      <c r="K52" s="24"/>
    </row>
    <row r="53" spans="1:11" s="22" customFormat="1" ht="35.25" customHeight="1">
      <c r="A53" s="12">
        <v>47</v>
      </c>
      <c r="B53" s="18" t="s">
        <v>61</v>
      </c>
      <c r="C53" s="14" t="s">
        <v>11</v>
      </c>
      <c r="D53" s="19">
        <v>3</v>
      </c>
      <c r="E53" s="15">
        <v>0</v>
      </c>
      <c r="F53" s="16">
        <f t="shared" si="0"/>
        <v>0</v>
      </c>
      <c r="G53" s="17">
        <v>0.08</v>
      </c>
      <c r="H53" s="16">
        <f>ROUND(E53*D53,2)</f>
        <v>0</v>
      </c>
      <c r="I53" s="16">
        <f>ROUND(H53*(1+G53),2)</f>
        <v>0</v>
      </c>
      <c r="J53" s="23"/>
      <c r="K53" s="24"/>
    </row>
    <row r="54" spans="1:11" s="22" customFormat="1" ht="29.25" customHeight="1">
      <c r="A54" s="12">
        <v>48</v>
      </c>
      <c r="B54" s="18" t="s">
        <v>62</v>
      </c>
      <c r="C54" s="14" t="s">
        <v>11</v>
      </c>
      <c r="D54" s="19">
        <v>3</v>
      </c>
      <c r="E54" s="15">
        <v>0</v>
      </c>
      <c r="F54" s="16">
        <f t="shared" si="0"/>
        <v>0</v>
      </c>
      <c r="G54" s="17">
        <v>0.08</v>
      </c>
      <c r="H54" s="16">
        <f>ROUND(E54*D54,2)</f>
        <v>0</v>
      </c>
      <c r="I54" s="16">
        <f>ROUND(H54*(1+G54),2)</f>
        <v>0</v>
      </c>
      <c r="J54" s="23"/>
      <c r="K54" s="24"/>
    </row>
    <row r="55" spans="1:11" s="22" customFormat="1" ht="32.25" customHeight="1">
      <c r="A55" s="12">
        <v>49</v>
      </c>
      <c r="B55" s="18" t="s">
        <v>63</v>
      </c>
      <c r="C55" s="14" t="s">
        <v>11</v>
      </c>
      <c r="D55" s="19">
        <v>3</v>
      </c>
      <c r="E55" s="15">
        <v>0</v>
      </c>
      <c r="F55" s="16">
        <f t="shared" si="0"/>
        <v>0</v>
      </c>
      <c r="G55" s="17">
        <v>0.08</v>
      </c>
      <c r="H55" s="16">
        <f>ROUND(E55*D55,2)</f>
        <v>0</v>
      </c>
      <c r="I55" s="16">
        <f>ROUND(H55*(1+G55),2)</f>
        <v>0</v>
      </c>
      <c r="J55" s="23"/>
      <c r="K55" s="24"/>
    </row>
    <row r="56" spans="1:11" s="22" customFormat="1" ht="32.25" customHeight="1">
      <c r="A56" s="12">
        <v>50</v>
      </c>
      <c r="B56" s="18" t="s">
        <v>64</v>
      </c>
      <c r="C56" s="14" t="s">
        <v>11</v>
      </c>
      <c r="D56" s="19">
        <v>3</v>
      </c>
      <c r="E56" s="15">
        <v>0</v>
      </c>
      <c r="F56" s="16">
        <f t="shared" si="0"/>
        <v>0</v>
      </c>
      <c r="G56" s="17">
        <v>0.08</v>
      </c>
      <c r="H56" s="16">
        <f>ROUND(E56*D56,2)</f>
        <v>0</v>
      </c>
      <c r="I56" s="16">
        <f>ROUND(H56*(1+G56),2)</f>
        <v>0</v>
      </c>
      <c r="J56" s="23"/>
      <c r="K56" s="24"/>
    </row>
    <row r="57" spans="1:12" s="22" customFormat="1" ht="12">
      <c r="A57" s="1"/>
      <c r="B57" s="18"/>
      <c r="C57" s="5"/>
      <c r="D57" s="28"/>
      <c r="E57" s="29"/>
      <c r="F57" s="29"/>
      <c r="G57" s="30" t="s">
        <v>12</v>
      </c>
      <c r="H57" s="31">
        <f>SUM(H7:H56)</f>
        <v>0</v>
      </c>
      <c r="I57" s="31">
        <f>SUM(I7:I56)</f>
        <v>0</v>
      </c>
      <c r="J57" s="32"/>
      <c r="K57" s="33"/>
      <c r="L57" s="34"/>
    </row>
    <row r="58" spans="1:12" s="22" customFormat="1" ht="9.75">
      <c r="A58" s="1"/>
      <c r="B58" s="27"/>
      <c r="C58" s="5"/>
      <c r="D58" s="35"/>
      <c r="E58" s="20"/>
      <c r="F58" s="20"/>
      <c r="G58" s="20"/>
      <c r="H58" s="20"/>
      <c r="I58" s="49" t="s">
        <v>13</v>
      </c>
      <c r="J58" s="49"/>
      <c r="K58" s="49"/>
      <c r="L58" s="36"/>
    </row>
    <row r="59" spans="1:12" s="22" customFormat="1" ht="9.75">
      <c r="A59" s="1"/>
      <c r="B59" s="20"/>
      <c r="C59" s="39"/>
      <c r="D59" s="40"/>
      <c r="E59" s="1"/>
      <c r="F59" s="1"/>
      <c r="G59" s="1"/>
      <c r="H59" s="1"/>
      <c r="I59" s="50" t="s">
        <v>14</v>
      </c>
      <c r="J59" s="50"/>
      <c r="K59" s="50"/>
      <c r="L59" s="1"/>
    </row>
    <row r="60" spans="2:4" ht="9.75">
      <c r="B60" s="1"/>
      <c r="C60" s="39"/>
      <c r="D60" s="41"/>
    </row>
    <row r="61" spans="3:4" ht="9.75">
      <c r="C61" s="39"/>
      <c r="D61" s="41"/>
    </row>
    <row r="62" spans="3:4" ht="9.75">
      <c r="C62" s="39"/>
      <c r="D62" s="41"/>
    </row>
    <row r="63" spans="2:4" ht="9.75">
      <c r="B63" s="42"/>
      <c r="C63" s="39"/>
      <c r="D63" s="41"/>
    </row>
    <row r="64" spans="2:4" ht="9.75">
      <c r="B64" s="42"/>
      <c r="C64" s="39"/>
      <c r="D64" s="41"/>
    </row>
    <row r="65" spans="2:4" ht="9.75">
      <c r="B65" s="42"/>
      <c r="C65" s="39"/>
      <c r="D65" s="41"/>
    </row>
    <row r="66" spans="1:5" ht="9.75">
      <c r="A66" s="37"/>
      <c r="B66" s="43"/>
      <c r="C66" s="51"/>
      <c r="D66" s="51"/>
      <c r="E66" s="38"/>
    </row>
    <row r="67" spans="2:4" ht="9.75">
      <c r="B67" s="44"/>
      <c r="C67" s="52"/>
      <c r="D67" s="52"/>
    </row>
    <row r="68" spans="2:4" ht="9.75">
      <c r="B68" s="43"/>
      <c r="C68" s="52"/>
      <c r="D68" s="52"/>
    </row>
    <row r="69" spans="2:4" ht="9.75">
      <c r="B69" s="43"/>
      <c r="C69" s="52"/>
      <c r="D69" s="52"/>
    </row>
    <row r="70" spans="2:4" ht="9.75">
      <c r="B70" s="43"/>
      <c r="C70" s="52"/>
      <c r="D70" s="52"/>
    </row>
    <row r="71" spans="2:4" ht="9.75">
      <c r="B71" s="43"/>
      <c r="C71" s="52"/>
      <c r="D71" s="52"/>
    </row>
    <row r="72" spans="2:4" ht="9.75">
      <c r="B72" s="43"/>
      <c r="C72" s="52"/>
      <c r="D72" s="52"/>
    </row>
    <row r="73" spans="2:4" ht="9.75">
      <c r="B73" s="43"/>
      <c r="C73" s="52"/>
      <c r="D73" s="52"/>
    </row>
    <row r="74" spans="2:4" ht="9.75">
      <c r="B74" s="43"/>
      <c r="C74" s="52"/>
      <c r="D74" s="52"/>
    </row>
    <row r="75" spans="2:4" ht="9.75">
      <c r="B75" s="43"/>
      <c r="C75" s="52"/>
      <c r="D75" s="52"/>
    </row>
    <row r="76" spans="2:4" ht="9.75">
      <c r="B76" s="43"/>
      <c r="C76" s="52"/>
      <c r="D76" s="52"/>
    </row>
    <row r="77" spans="2:4" ht="9.75">
      <c r="B77" s="43"/>
      <c r="C77" s="52"/>
      <c r="D77" s="52"/>
    </row>
    <row r="78" spans="2:4" ht="9.75">
      <c r="B78" s="43"/>
      <c r="C78" s="52"/>
      <c r="D78" s="52"/>
    </row>
    <row r="79" spans="2:4" ht="9.75">
      <c r="B79" s="43"/>
      <c r="C79" s="52"/>
      <c r="D79" s="52"/>
    </row>
    <row r="80" spans="2:4" ht="9.75">
      <c r="B80" s="43"/>
      <c r="C80" s="52"/>
      <c r="D80" s="52"/>
    </row>
    <row r="81" spans="2:4" ht="9.75">
      <c r="B81" s="43"/>
      <c r="C81" s="52"/>
      <c r="D81" s="52"/>
    </row>
    <row r="82" spans="2:4" ht="9.75">
      <c r="B82" s="43"/>
      <c r="C82" s="53"/>
      <c r="D82" s="53"/>
    </row>
    <row r="83" spans="2:4" ht="9.75">
      <c r="B83" s="43"/>
      <c r="C83" s="53"/>
      <c r="D83" s="53"/>
    </row>
    <row r="84" spans="2:4" ht="9.75">
      <c r="B84" s="43"/>
      <c r="C84" s="53"/>
      <c r="D84" s="53"/>
    </row>
    <row r="85" spans="2:4" ht="9.75">
      <c r="B85" s="43"/>
      <c r="C85" s="53"/>
      <c r="D85" s="53"/>
    </row>
    <row r="86" spans="2:4" ht="9.75">
      <c r="B86" s="43"/>
      <c r="C86" s="53"/>
      <c r="D86" s="53"/>
    </row>
    <row r="87" spans="2:4" ht="9.75">
      <c r="B87" s="43"/>
      <c r="C87" s="53"/>
      <c r="D87" s="53"/>
    </row>
    <row r="88" spans="2:4" ht="9.75">
      <c r="B88" s="43"/>
      <c r="C88" s="53"/>
      <c r="D88" s="53"/>
    </row>
    <row r="89" spans="2:4" ht="9.75">
      <c r="B89" s="43"/>
      <c r="C89" s="53"/>
      <c r="D89" s="53"/>
    </row>
    <row r="90" spans="2:4" ht="9.75">
      <c r="B90" s="43"/>
      <c r="C90" s="45"/>
      <c r="D90" s="45"/>
    </row>
    <row r="91" spans="2:4" ht="9.75">
      <c r="B91" s="43"/>
      <c r="C91" s="45"/>
      <c r="D91" s="45"/>
    </row>
    <row r="92" spans="2:4" ht="9.75">
      <c r="B92" s="43"/>
      <c r="C92" s="52"/>
      <c r="D92" s="52"/>
    </row>
    <row r="93" spans="1:5" ht="9.75">
      <c r="A93" s="37"/>
      <c r="B93" s="43"/>
      <c r="C93" s="54"/>
      <c r="D93" s="54"/>
      <c r="E93" s="38"/>
    </row>
    <row r="94" spans="2:4" ht="9.75">
      <c r="B94" s="46"/>
      <c r="C94" s="39"/>
      <c r="D94" s="41"/>
    </row>
    <row r="95" ht="9.75">
      <c r="B95" s="43"/>
    </row>
  </sheetData>
  <sheetProtection selectLockedCells="1" selectUnlockedCells="1"/>
  <mergeCells count="29">
    <mergeCell ref="C87:D87"/>
    <mergeCell ref="C88:D88"/>
    <mergeCell ref="C89:D89"/>
    <mergeCell ref="C92:D92"/>
    <mergeCell ref="C93:D93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F1:I2"/>
    <mergeCell ref="I58:K58"/>
    <mergeCell ref="I59:K59"/>
    <mergeCell ref="C66:D66"/>
    <mergeCell ref="C67:D67"/>
    <mergeCell ref="C68:D6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2018-02-13T08:41:17Z</cp:lastPrinted>
  <dcterms:created xsi:type="dcterms:W3CDTF">2018-02-06T10:50:33Z</dcterms:created>
  <dcterms:modified xsi:type="dcterms:W3CDTF">2018-02-13T08:41:27Z</dcterms:modified>
  <cp:category/>
  <cp:version/>
  <cp:contentType/>
  <cp:contentStatus/>
</cp:coreProperties>
</file>